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7"/>
  <c r="B21"/>
  <c r="D11"/>
  <c r="B11"/>
  <c r="D107"/>
  <c r="D109" s="1"/>
  <c r="B107"/>
  <c r="B109" s="1"/>
  <c r="D92"/>
  <c r="B92"/>
  <c r="D75"/>
  <c r="B75"/>
  <c r="D55"/>
  <c r="B55"/>
  <c r="D33" l="1"/>
  <c r="B33"/>
  <c r="D94"/>
  <c r="D57"/>
  <c r="B57"/>
  <c r="D111"/>
  <c r="B94"/>
  <c r="B11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<sst xmlns="http://schemas.openxmlformats.org/spreadsheetml/2006/main" count="454" uniqueCount="301">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</sst>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5" workbookViewId="0">
      <selection activeCell="K109" sqref="K109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f>17813295+924318</f>
        <v>18737613</v>
      </c>
      <c r="C11" s="53"/>
      <c r="D11" s="65">
        <f>248847+978672</f>
        <v>1227519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f>37092495+2900000</f>
        <v>39992495</v>
      </c>
      <c r="D21" s="53">
        <f>24053848+19624667</f>
        <v>43678515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>
        <v>15779727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8521028</v>
      </c>
      <c r="C30" s="53"/>
      <c r="D30" s="65">
        <v>21482989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67251136</v>
      </c>
      <c r="C33" s="58"/>
      <c r="D33" s="57">
        <f>SUM(D11:D32)</f>
        <v>82168750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33393239</v>
      </c>
      <c r="C45" s="53"/>
      <c r="D45" s="65">
        <v>32536295</v>
      </c>
      <c r="E45" s="41"/>
    </row>
    <row r="46" spans="1:5">
      <c r="A46" s="66" t="s">
        <v>292</v>
      </c>
      <c r="B46" s="65"/>
      <c r="C46" s="53"/>
      <c r="D46" s="65">
        <v>2212500</v>
      </c>
      <c r="E46" s="41"/>
    </row>
    <row r="47" spans="1:5">
      <c r="A47" s="66" t="s">
        <v>293</v>
      </c>
      <c r="B47" s="65">
        <v>180870279</v>
      </c>
      <c r="C47" s="53"/>
      <c r="D47" s="65">
        <v>59441284</v>
      </c>
      <c r="E47" s="41"/>
    </row>
    <row r="48" spans="1:5">
      <c r="A48" s="66" t="s">
        <v>294</v>
      </c>
      <c r="B48" s="65"/>
      <c r="C48" s="53"/>
      <c r="D48" s="65">
        <v>626019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>
        <v>833333</v>
      </c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214263518</v>
      </c>
      <c r="C55" s="58"/>
      <c r="D55" s="57">
        <f>SUM(D37:D54)</f>
        <v>95649431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281514654</v>
      </c>
      <c r="C57" s="68"/>
      <c r="D57" s="67">
        <f>D55+D33</f>
        <v>177818181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26705620</v>
      </c>
      <c r="C65" s="53"/>
      <c r="D65" s="65">
        <v>3981102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1147443</v>
      </c>
      <c r="C69" s="53"/>
      <c r="D69" s="65">
        <v>1703787</v>
      </c>
      <c r="E69" s="41"/>
    </row>
    <row r="70" spans="1:5">
      <c r="A70" s="66" t="s">
        <v>270</v>
      </c>
      <c r="B70" s="65"/>
      <c r="C70" s="53"/>
      <c r="D70" s="65">
        <v>23774</v>
      </c>
      <c r="E70" s="41"/>
    </row>
    <row r="71" spans="1:5">
      <c r="A71" s="66" t="s">
        <v>250</v>
      </c>
      <c r="B71" s="65">
        <v>212987691</v>
      </c>
      <c r="C71" s="53"/>
      <c r="D71" s="65">
        <v>176267552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240840754</v>
      </c>
      <c r="C75" s="58"/>
      <c r="D75" s="57">
        <f>SUM(D62:D74)</f>
        <v>181976215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45000000</v>
      </c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45000000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285840754</v>
      </c>
      <c r="C94" s="68"/>
      <c r="D94" s="69">
        <f>D75+D92</f>
        <v>181976215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-4258034</v>
      </c>
      <c r="C105" s="64"/>
      <c r="D105" s="65">
        <v>-4447151</v>
      </c>
      <c r="E105" s="41"/>
    </row>
    <row r="106" spans="1:5">
      <c r="A106" s="49" t="s">
        <v>245</v>
      </c>
      <c r="B106" s="65">
        <v>-168066</v>
      </c>
      <c r="C106" s="53"/>
      <c r="D106" s="65">
        <v>189117</v>
      </c>
      <c r="E106" s="41"/>
    </row>
    <row r="107" spans="1:5" ht="18" customHeight="1">
      <c r="A107" s="49" t="s">
        <v>248</v>
      </c>
      <c r="B107" s="61">
        <f>SUM(B97:B106)</f>
        <v>-4326100</v>
      </c>
      <c r="C107" s="62"/>
      <c r="D107" s="61">
        <f>SUM(D97:D106)</f>
        <v>-4158034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-4326100</v>
      </c>
      <c r="C109" s="68"/>
      <c r="D109" s="69">
        <f>SUM(D107:D108)</f>
        <v>-4158034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281514654</v>
      </c>
      <c r="C111" s="68"/>
      <c r="D111" s="67">
        <f>D94+D109</f>
        <v>177818181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/>
      <c r="C113" s="55"/>
      <c r="D113" s="56"/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2019-07-18T08:11:41Z</dcterms:modified>
</cp:coreProperties>
</file>